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nicolas/Desktop/suivi ligue IdF/arbitrage/2018-2019/"/>
    </mc:Choice>
  </mc:AlternateContent>
  <xr:revisionPtr revIDLastSave="0" documentId="10_ncr:8100000_{517C5440-18FE-8045-BBBE-C8B3EFE9D750}" xr6:coauthVersionLast="34" xr6:coauthVersionMax="35" xr10:uidLastSave="{00000000-0000-0000-0000-000000000000}"/>
  <bookViews>
    <workbookView xWindow="0" yWindow="460" windowWidth="24800" windowHeight="17540" xr2:uid="{00000000-000D-0000-FFFF-FFFF00000000}"/>
  </bookViews>
  <sheets>
    <sheet name="Feuil1" sheetId="1" r:id="rId1"/>
    <sheet name="Feuil3" sheetId="3" r:id="rId2"/>
    <sheet name="Feuil2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1" l="1"/>
  <c r="P30" i="1" s="1"/>
  <c r="O17" i="1"/>
  <c r="P17" i="1"/>
  <c r="F17" i="1"/>
  <c r="F30" i="1"/>
  <c r="F31" i="1"/>
  <c r="F18" i="1"/>
  <c r="F19" i="1"/>
  <c r="F20" i="1"/>
  <c r="F21" i="1"/>
  <c r="F22" i="1"/>
  <c r="F23" i="1"/>
  <c r="F24" i="1"/>
  <c r="F25" i="1"/>
  <c r="F26" i="1"/>
  <c r="F27" i="1"/>
  <c r="F28" i="1"/>
  <c r="O18" i="1"/>
  <c r="O19" i="1"/>
  <c r="P19" i="1" s="1"/>
  <c r="O20" i="1"/>
  <c r="O21" i="1"/>
  <c r="P21" i="1" s="1"/>
  <c r="O22" i="1"/>
  <c r="P22" i="1" s="1"/>
  <c r="O23" i="1"/>
  <c r="O24" i="1"/>
  <c r="O25" i="1"/>
  <c r="O26" i="1"/>
  <c r="O27" i="1"/>
  <c r="O28" i="1"/>
  <c r="P28" i="1" s="1"/>
  <c r="O31" i="1"/>
  <c r="A2" i="1"/>
  <c r="P24" i="1"/>
  <c r="P20" i="1"/>
  <c r="P27" i="1"/>
  <c r="P23" i="1"/>
  <c r="P31" i="1"/>
  <c r="P26" i="1"/>
  <c r="P18" i="1"/>
  <c r="P25" i="1"/>
  <c r="A14" i="1" l="1"/>
  <c r="B14" i="1"/>
</calcChain>
</file>

<file path=xl/sharedStrings.xml><?xml version="1.0" encoding="utf-8"?>
<sst xmlns="http://schemas.openxmlformats.org/spreadsheetml/2006/main" count="188" uniqueCount="177">
  <si>
    <t>GAMME TEXTILE ARBITRE 2018/2019</t>
  </si>
  <si>
    <t>NOM DE LA STRUCTURE</t>
  </si>
  <si>
    <t>Total de pièces</t>
  </si>
  <si>
    <t>Montant total</t>
  </si>
  <si>
    <t>Ref</t>
  </si>
  <si>
    <t>Modèle</t>
  </si>
  <si>
    <t>Couleur</t>
  </si>
  <si>
    <t>PVC</t>
  </si>
  <si>
    <t>REMISE</t>
  </si>
  <si>
    <t xml:space="preserve">Prix Net </t>
  </si>
  <si>
    <t>XXS</t>
  </si>
  <si>
    <t>XS</t>
  </si>
  <si>
    <t>S</t>
  </si>
  <si>
    <t>M</t>
  </si>
  <si>
    <t>L</t>
  </si>
  <si>
    <t>XL</t>
  </si>
  <si>
    <t>XXL</t>
  </si>
  <si>
    <t>XXXL</t>
  </si>
  <si>
    <t xml:space="preserve">Total: </t>
  </si>
  <si>
    <t>Date de liv*</t>
  </si>
  <si>
    <t>7183.12</t>
  </si>
  <si>
    <t>MAILLOT ARBITRE HOMME FFHANDBALL</t>
  </si>
  <si>
    <t>ASPHALT</t>
  </si>
  <si>
    <t>7183.08</t>
  </si>
  <si>
    <t>FIESTA</t>
  </si>
  <si>
    <t>7182.12</t>
  </si>
  <si>
    <t>MAILLOT ARBITRE FEMME FFHANDBALL</t>
  </si>
  <si>
    <t>7182.08</t>
  </si>
  <si>
    <t>7185.05</t>
  </si>
  <si>
    <t>SHORT ARBITRE HOMME FFHANDBALL</t>
  </si>
  <si>
    <t>NOIR</t>
  </si>
  <si>
    <t>7184.05</t>
  </si>
  <si>
    <t>SHORT ARBITRE FEMME FFHANDBALL</t>
  </si>
  <si>
    <t>7187.05</t>
  </si>
  <si>
    <t>TEE-SHIRT JEUNE ARBITRE</t>
  </si>
  <si>
    <t>7187.01</t>
  </si>
  <si>
    <t>BLANC</t>
  </si>
  <si>
    <t>7190.28</t>
  </si>
  <si>
    <t xml:space="preserve">VESTE </t>
  </si>
  <si>
    <t>ASPHALT/FIESTA</t>
  </si>
  <si>
    <t>7222.05</t>
  </si>
  <si>
    <t xml:space="preserve">PANTALON </t>
  </si>
  <si>
    <t>7188.28</t>
  </si>
  <si>
    <t xml:space="preserve">POLO </t>
  </si>
  <si>
    <t>NOIR/FIESTA</t>
  </si>
  <si>
    <t>7188.49</t>
  </si>
  <si>
    <t>POLO</t>
  </si>
  <si>
    <t>BLANC/ASPHALT</t>
  </si>
  <si>
    <t>36/38</t>
  </si>
  <si>
    <t>39/42</t>
  </si>
  <si>
    <t>43/45</t>
  </si>
  <si>
    <t>46/48</t>
  </si>
  <si>
    <t>7186.28</t>
  </si>
  <si>
    <t>PAIRE DE CHAUSSETTES</t>
  </si>
  <si>
    <t>PHANTOM/FIESTA</t>
  </si>
  <si>
    <t>7186.49</t>
  </si>
  <si>
    <t>ASPHALT/BLANC</t>
  </si>
  <si>
    <t>Merci d'utiliser exclusivement ce bon de commande pour faciliter le bon enregistrement de votre commande : tout autre bon de commande ne sera pas pris en compte et donc pas saisi.</t>
  </si>
  <si>
    <t>Dès réception de votre commande, une confirmation vous sera transmise et seule celle-ci sera considérée : vous devrez la vérifier et contrôler pour ainsi garantir la livraison des produits commandés.</t>
  </si>
  <si>
    <t>*Les dates de livraisons sont celles confirmées par la société hummel sous réserve de quantités anormalement prévisibles : Central'Hand ne pourra être tenu responsable dans ce cas de figure.</t>
  </si>
  <si>
    <t>LIGUE NOUVELLE
 AQUITAINE</t>
  </si>
  <si>
    <t>LIGUE AUVERGNE 
RHONE ALPES</t>
  </si>
  <si>
    <t>LIGUE BOURGOGNE 
FRANCHE COMTE</t>
  </si>
  <si>
    <t>LIGUE DE BRETAGNE</t>
  </si>
  <si>
    <t>LIGUE CENTRE VAL DE LOIRE</t>
  </si>
  <si>
    <t>LIGUE CORSE</t>
  </si>
  <si>
    <t>LIGUE GRAND-EST</t>
  </si>
  <si>
    <t>LIGUE HAUTS DE France</t>
  </si>
  <si>
    <t>LIGUE ILE DE France</t>
  </si>
  <si>
    <t>LIGUE NORMANDIE</t>
  </si>
  <si>
    <t>LIGUE OCCITANE</t>
  </si>
  <si>
    <t>LIGUE PAYS DE LA LOIRE</t>
  </si>
  <si>
    <t>LIGUE PROVENCE 
ALPES COTE D'AZUR</t>
  </si>
  <si>
    <t>Ligue GUADELOUPE</t>
  </si>
  <si>
    <t>Ligue Régionale de Handball de Guyane</t>
  </si>
  <si>
    <t>Ligue MARTINIQUE</t>
  </si>
  <si>
    <t>Ligue de MAYOTTE</t>
  </si>
  <si>
    <t>Ligue NOUVELLE CALEDONIE</t>
  </si>
  <si>
    <t>Fédération Tahitienne de Handball</t>
  </si>
  <si>
    <t>Ligue REUNION</t>
  </si>
  <si>
    <t>Comité  AIN</t>
  </si>
  <si>
    <t>Comité  AISNE</t>
  </si>
  <si>
    <t>Comité  ALLIER</t>
  </si>
  <si>
    <t>Comité  ALPES HTS PROVENCE</t>
  </si>
  <si>
    <t>Comité  HAUTES ALPES</t>
  </si>
  <si>
    <t>Comité  ALPES MARITIMES</t>
  </si>
  <si>
    <t>Comité  DRÔME ARDECHE</t>
  </si>
  <si>
    <t>Comité  ARDENNES</t>
  </si>
  <si>
    <t>Comité  ARIEGE</t>
  </si>
  <si>
    <t>Comité  AUBE</t>
  </si>
  <si>
    <t>Comité  AUDE</t>
  </si>
  <si>
    <t>Comité  AVEYRON</t>
  </si>
  <si>
    <t>Comité  BOUCHES DU RHÔNE</t>
  </si>
  <si>
    <t>Comité  CALVADOS</t>
  </si>
  <si>
    <t>Comité  CANTAL</t>
  </si>
  <si>
    <t>Comité  CHARENTE</t>
  </si>
  <si>
    <t>Comité  CHARENTE-MARITIME</t>
  </si>
  <si>
    <t>Comité  CHER</t>
  </si>
  <si>
    <t xml:space="preserve">Comité  CORREZE </t>
  </si>
  <si>
    <t>Comité  CORSE DU SUD</t>
  </si>
  <si>
    <t>Comité  HAUTE CORSE</t>
  </si>
  <si>
    <t>Comité  CÔTE D'OR</t>
  </si>
  <si>
    <t>Comité  CÔTE D'ARMOR</t>
  </si>
  <si>
    <t>Comité  CREUSE</t>
  </si>
  <si>
    <t>Comité  DORDOGNE/PERIGORD</t>
  </si>
  <si>
    <t>Comité  DOUBS</t>
  </si>
  <si>
    <t>Comité  EURE</t>
  </si>
  <si>
    <t>Comité  EURE ET LOIR</t>
  </si>
  <si>
    <t>Comité  FINISTERE</t>
  </si>
  <si>
    <t>Comité  GARD</t>
  </si>
  <si>
    <t>Comité  HAUTE-GARONNE</t>
  </si>
  <si>
    <t>Comité  GERS</t>
  </si>
  <si>
    <t>Comité  GIRONDE</t>
  </si>
  <si>
    <t>Comité  HERAULT</t>
  </si>
  <si>
    <t>Comité  ILLE ET VILAINE</t>
  </si>
  <si>
    <t>Comité  INDRE</t>
  </si>
  <si>
    <t>Comité  INDRE ET LOIRE</t>
  </si>
  <si>
    <t>Comité  ISERE</t>
  </si>
  <si>
    <t>Comité  JURA</t>
  </si>
  <si>
    <t>Comité  LANDES</t>
  </si>
  <si>
    <t>Comité  LOIR ET CHER</t>
  </si>
  <si>
    <t>Comité  LOIRE</t>
  </si>
  <si>
    <t>Comité  HAUTE-LOIRE</t>
  </si>
  <si>
    <t>Comité  LOIRE ATLANTIQUE</t>
  </si>
  <si>
    <t xml:space="preserve">Comité  LOIRET </t>
  </si>
  <si>
    <t>Comité  LOT</t>
  </si>
  <si>
    <t>Comité  LOT ET GARONNE</t>
  </si>
  <si>
    <t>Comité  LOZERE</t>
  </si>
  <si>
    <t>Comité  MAINE ET LOIRE</t>
  </si>
  <si>
    <t>Comité  MANCHE</t>
  </si>
  <si>
    <t>Comité  MARNE</t>
  </si>
  <si>
    <t>Comité  HAUTE-MARNE</t>
  </si>
  <si>
    <t>Comité  MAYENNE</t>
  </si>
  <si>
    <t>Comité  MEURTHE ET MOSELLE</t>
  </si>
  <si>
    <t xml:space="preserve">Comité  MEUSE </t>
  </si>
  <si>
    <t>Comité  MORBIHAN</t>
  </si>
  <si>
    <t>Comité  MOSELLE</t>
  </si>
  <si>
    <t>Comité  NIEVRE</t>
  </si>
  <si>
    <t>Comité  NORD</t>
  </si>
  <si>
    <t>Comité  OISE</t>
  </si>
  <si>
    <t>Comité  ORNE</t>
  </si>
  <si>
    <t>Comité  PAS DE CALAIS</t>
  </si>
  <si>
    <t>Comité  PUY DE DÔME</t>
  </si>
  <si>
    <t>Comité  PYR. ATLANTIQUES</t>
  </si>
  <si>
    <t>Comité  HAUTES PYRENEES</t>
  </si>
  <si>
    <t>Comité  PYR. ORIENTALES</t>
  </si>
  <si>
    <t>Comité  BAS RHIN</t>
  </si>
  <si>
    <t>Comité  HAUT RHIN</t>
  </si>
  <si>
    <t>Comité  RHÔNE</t>
  </si>
  <si>
    <t>Comité  HAUTE SAÔNE</t>
  </si>
  <si>
    <t>Comité  SAÔNE ET LOIRE</t>
  </si>
  <si>
    <t>Comité  SARTHE</t>
  </si>
  <si>
    <t>Comité  SAVOIE</t>
  </si>
  <si>
    <t>Comité  HAUTE SAVOIE</t>
  </si>
  <si>
    <t>Comité  PARIS</t>
  </si>
  <si>
    <t>Comité  SEINE MARITIME</t>
  </si>
  <si>
    <t>Comité  SEINE ET MARNE</t>
  </si>
  <si>
    <t>Comité  YVELINES</t>
  </si>
  <si>
    <t>Comité  DEUX SEVRES</t>
  </si>
  <si>
    <t>Comité  SOMME</t>
  </si>
  <si>
    <t>Comité  TARN</t>
  </si>
  <si>
    <t>Comité  TARN ET GARONNE</t>
  </si>
  <si>
    <t>Comité  VAR</t>
  </si>
  <si>
    <t>Comité  VAUCLUSE</t>
  </si>
  <si>
    <t>Comité  VENDEE</t>
  </si>
  <si>
    <t>Comité  VIENNE</t>
  </si>
  <si>
    <t>Comité  HAUTE VIENNE</t>
  </si>
  <si>
    <t>Comité  VOSGES</t>
  </si>
  <si>
    <t>Comité  YONNE</t>
  </si>
  <si>
    <t>Comité  NORD FRANCHE COMTE</t>
  </si>
  <si>
    <t>Comité  ESSONNE</t>
  </si>
  <si>
    <t>Comité  HAUTS DE SEINE</t>
  </si>
  <si>
    <t>Comité  SEINE SAINT DENIS</t>
  </si>
  <si>
    <t>Comité  VAL DE MARNE</t>
  </si>
  <si>
    <t>Comité  VAL D'OISE</t>
  </si>
  <si>
    <t>NOM DU COMITÉ</t>
  </si>
  <si>
    <t>NOM DU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</si>
</sst>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€&quot;;[Red]\-#,##0.00\ &quot;€&quot;"/>
    <numFmt numFmtId="165" formatCode="_-* #,##0.00\ &quot;€&quot;_-;\-* #,##0.00\ &quot;€&quot;_-;_-* &quot;-&quot;??\ &quot;€&quot;_-;_-@_-"/>
    <numFmt numFmtId="166" formatCode="_-* #,##0\ &quot;€&quot;_-;\-* #,##0\ &quot;€&quot;_-;_-* &quot;-&quot;??\ &quot;€&quot;_-;_-@_-"/>
    <numFmt numFmtId="167" formatCode="[$-40C]mmm\-yy;@"/>
    <numFmt numFmtId="168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name val="Arial Narrow"/>
      <family val="2"/>
    </font>
    <font>
      <sz val="10"/>
      <name val="Parka"/>
    </font>
    <font>
      <b/>
      <sz val="10"/>
      <name val="Parka"/>
    </font>
    <font>
      <b/>
      <sz val="10"/>
      <color rgb="FFFF0000"/>
      <name val="Parka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0.74999237037263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165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" fontId="3" fillId="0" borderId="0" xfId="0" applyNumberFormat="1" applyFont="1"/>
    <xf numFmtId="0" fontId="4" fillId="0" borderId="3" xfId="0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1" fontId="5" fillId="0" borderId="6" xfId="0" applyNumberFormat="1" applyFont="1" applyBorder="1" applyAlignment="1">
      <alignment horizontal="center" vertical="center"/>
    </xf>
    <xf numFmtId="166" fontId="0" fillId="0" borderId="0" xfId="0" applyNumberFormat="1"/>
    <xf numFmtId="0" fontId="8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165" fontId="8" fillId="2" borderId="10" xfId="0" applyNumberFormat="1" applyFont="1" applyFill="1" applyBorder="1" applyAlignment="1">
      <alignment horizontal="center" vertical="center"/>
    </xf>
    <xf numFmtId="165" fontId="8" fillId="2" borderId="11" xfId="0" applyNumberFormat="1" applyFont="1" applyFill="1" applyBorder="1" applyAlignment="1">
      <alignment horizontal="center" vertical="center" wrapText="1"/>
    </xf>
    <xf numFmtId="166" fontId="8" fillId="2" borderId="9" xfId="0" applyNumberFormat="1" applyFont="1" applyFill="1" applyBorder="1" applyAlignment="1">
      <alignment horizontal="center" vertical="center"/>
    </xf>
    <xf numFmtId="166" fontId="8" fillId="2" borderId="12" xfId="0" applyNumberFormat="1" applyFont="1" applyFill="1" applyBorder="1" applyAlignment="1">
      <alignment horizontal="center" vertical="center"/>
    </xf>
    <xf numFmtId="166" fontId="8" fillId="2" borderId="10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165" fontId="8" fillId="2" borderId="14" xfId="0" applyNumberFormat="1" applyFont="1" applyFill="1" applyBorder="1" applyAlignment="1">
      <alignment horizontal="center" vertical="center"/>
    </xf>
    <xf numFmtId="0" fontId="8" fillId="0" borderId="15" xfId="0" applyFont="1" applyBorder="1"/>
    <xf numFmtId="0" fontId="7" fillId="0" borderId="17" xfId="0" applyFont="1" applyBorder="1"/>
    <xf numFmtId="165" fontId="7" fillId="0" borderId="15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0" fontId="8" fillId="0" borderId="24" xfId="0" applyFont="1" applyBorder="1"/>
    <xf numFmtId="0" fontId="7" fillId="0" borderId="25" xfId="0" applyFont="1" applyBorder="1"/>
    <xf numFmtId="0" fontId="7" fillId="0" borderId="26" xfId="0" applyFont="1" applyBorder="1"/>
    <xf numFmtId="165" fontId="7" fillId="0" borderId="24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65" fontId="8" fillId="0" borderId="28" xfId="0" applyNumberFormat="1" applyFont="1" applyBorder="1" applyAlignment="1">
      <alignment horizontal="center"/>
    </xf>
    <xf numFmtId="0" fontId="8" fillId="0" borderId="18" xfId="0" applyFont="1" applyBorder="1"/>
    <xf numFmtId="0" fontId="7" fillId="0" borderId="20" xfId="0" applyFont="1" applyBorder="1"/>
    <xf numFmtId="165" fontId="7" fillId="0" borderId="18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65" fontId="8" fillId="0" borderId="23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9" fillId="3" borderId="18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166" fontId="8" fillId="2" borderId="30" xfId="0" applyNumberFormat="1" applyFont="1" applyFill="1" applyBorder="1" applyAlignment="1">
      <alignment horizontal="center" vertical="center"/>
    </xf>
    <xf numFmtId="166" fontId="8" fillId="2" borderId="29" xfId="0" applyNumberFormat="1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/>
    </xf>
    <xf numFmtId="0" fontId="8" fillId="3" borderId="24" xfId="0" applyFont="1" applyFill="1" applyBorder="1"/>
    <xf numFmtId="0" fontId="7" fillId="3" borderId="25" xfId="0" applyFont="1" applyFill="1" applyBorder="1"/>
    <xf numFmtId="0" fontId="7" fillId="3" borderId="26" xfId="0" applyFont="1" applyFill="1" applyBorder="1"/>
    <xf numFmtId="165" fontId="7" fillId="3" borderId="24" xfId="0" applyNumberFormat="1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165" fontId="8" fillId="3" borderId="28" xfId="0" applyNumberFormat="1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167" fontId="8" fillId="0" borderId="19" xfId="0" applyNumberFormat="1" applyFont="1" applyBorder="1" applyAlignment="1">
      <alignment horizontal="center"/>
    </xf>
    <xf numFmtId="0" fontId="0" fillId="3" borderId="26" xfId="0" applyFill="1" applyBorder="1"/>
    <xf numFmtId="168" fontId="7" fillId="0" borderId="19" xfId="1" applyNumberFormat="1" applyFont="1" applyBorder="1" applyAlignment="1">
      <alignment horizontal="center"/>
    </xf>
    <xf numFmtId="168" fontId="7" fillId="0" borderId="25" xfId="1" applyNumberFormat="1" applyFont="1" applyBorder="1" applyAlignment="1">
      <alignment horizontal="center"/>
    </xf>
    <xf numFmtId="168" fontId="7" fillId="3" borderId="25" xfId="1" applyNumberFormat="1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164" fontId="7" fillId="0" borderId="16" xfId="1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center"/>
    </xf>
    <xf numFmtId="165" fontId="8" fillId="0" borderId="21" xfId="0" applyNumberFormat="1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0" fontId="10" fillId="0" borderId="0" xfId="0" applyFont="1" applyAlignment="1">
      <alignment wrapText="1"/>
    </xf>
    <xf numFmtId="0" fontId="13" fillId="0" borderId="0" xfId="2"/>
    <xf numFmtId="168" fontId="5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3">
    <cellStyle name="Hyperlink" xfId="2" xr:uid="{00000000-000B-0000-0000-000008000000}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9</xdr:col>
      <xdr:colOff>133350</xdr:colOff>
      <xdr:row>3</xdr:row>
      <xdr:rowOff>104775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172450" y="523875"/>
          <a:ext cx="1666875" cy="29527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ADRESSE</a:t>
          </a:r>
          <a:r>
            <a:rPr lang="fr-FR" sz="1100" baseline="0"/>
            <a:t> DE LIVRAISON</a:t>
          </a:r>
          <a:endParaRPr lang="fr-FR" sz="1100"/>
        </a:p>
      </xdr:txBody>
    </xdr:sp>
    <xdr:clientData/>
  </xdr:twoCellAnchor>
  <xdr:twoCellAnchor>
    <xdr:from>
      <xdr:col>7</xdr:col>
      <xdr:colOff>57150</xdr:colOff>
      <xdr:row>3</xdr:row>
      <xdr:rowOff>38100</xdr:rowOff>
    </xdr:from>
    <xdr:to>
      <xdr:col>10</xdr:col>
      <xdr:colOff>647700</xdr:colOff>
      <xdr:row>9</xdr:row>
      <xdr:rowOff>66675</xdr:rowOff>
    </xdr:to>
    <xdr:sp macro="" textlink="">
      <xdr:nvSpPr>
        <xdr:cNvPr id="2" name="ZoneTexte 1" descr="Pour le comité de HB43&#10;6 rue de la Ronzade&#10;43000 LE PUY EN VELAY" title="CDOS 43">
          <a:extLst>
            <a:ext uri="{FF2B5EF4-FFF2-40B4-BE49-F238E27FC236}">
              <a16:creationId xmlns:a16="http://schemas.microsoft.com/office/drawing/2014/main" id="{00000000-0008-0000-0000-000002000000}"/>
            </a:ext>
            <a:ext uri="{147F2762-F138-4A5C-976F-8EAC2B608ADB}">
              <a16:predDERef xmlns:a16="http://schemas.microsoft.com/office/drawing/2014/main" pred="{00000000-0008-0000-0000-000003000000}"/>
            </a:ext>
          </a:extLst>
        </xdr:cNvPr>
        <xdr:cNvSpPr txBox="1"/>
      </xdr:nvSpPr>
      <xdr:spPr>
        <a:xfrm>
          <a:off x="8229600" y="752475"/>
          <a:ext cx="2886075" cy="1181100"/>
        </a:xfrm>
        <a:prstGeom prst="rect">
          <a:avLst/>
        </a:prstGeom>
        <a:solidFill>
          <a:srgbClr val="FFFFFF"/>
        </a:solidFill>
        <a:ln w="12700" cmpd="sng">
          <a:solidFill>
            <a:srgbClr val="787878"/>
          </a:solidFill>
          <a:prstDash val="solid"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rgbClr val="FFFFFF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T36"/>
  <sheetViews>
    <sheetView showGridLines="0" showRowColHeaders="0" tabSelected="1" zoomScaleNormal="100" workbookViewId="0">
      <selection activeCell="D9" sqref="D9"/>
    </sheetView>
  </sheetViews>
  <sheetFormatPr baseColWidth="10" defaultColWidth="11.5" defaultRowHeight="15" x14ac:dyDescent="0.2"/>
  <cols>
    <col min="1" max="1" width="20.5" customWidth="1"/>
    <col min="2" max="2" width="34" customWidth="1"/>
    <col min="3" max="3" width="33.5" customWidth="1"/>
    <col min="4" max="8" width="11.5" customWidth="1"/>
    <col min="17" max="17" width="24" bestFit="1" customWidth="1"/>
    <col min="18" max="19" width="11.5" customWidth="1"/>
    <col min="20" max="20" width="11.83203125" customWidth="1"/>
  </cols>
  <sheetData>
    <row r="1" spans="1:20" ht="25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x14ac:dyDescent="0.2">
      <c r="A2" s="40">
        <f ca="1">TODAY()</f>
        <v>43290</v>
      </c>
      <c r="B2" s="2"/>
      <c r="C2" s="2"/>
      <c r="D2" s="3"/>
      <c r="E2" s="3"/>
      <c r="F2" s="3"/>
      <c r="G2" s="3"/>
      <c r="H2" s="4"/>
      <c r="I2" s="4"/>
      <c r="J2" s="4"/>
      <c r="K2" s="4"/>
      <c r="L2" s="4"/>
      <c r="M2" s="4"/>
      <c r="N2" s="5"/>
      <c r="O2" s="5"/>
      <c r="P2" s="2"/>
      <c r="Q2" s="2"/>
      <c r="R2" s="2"/>
      <c r="S2" s="2"/>
      <c r="T2" s="2"/>
    </row>
    <row r="3" spans="1:20" x14ac:dyDescent="0.2">
      <c r="A3" s="1"/>
      <c r="B3" s="2"/>
      <c r="C3" s="2"/>
      <c r="D3" s="3"/>
      <c r="E3" s="3"/>
      <c r="F3" s="3"/>
      <c r="G3" s="3"/>
      <c r="H3" s="4"/>
      <c r="I3" s="4"/>
      <c r="J3" s="4"/>
      <c r="K3" s="4"/>
      <c r="L3" s="4"/>
      <c r="M3" s="4"/>
      <c r="N3" s="5"/>
      <c r="O3" s="5"/>
      <c r="P3" s="2"/>
      <c r="Q3" s="2"/>
      <c r="R3" s="2"/>
      <c r="S3" s="2"/>
      <c r="T3" s="2"/>
    </row>
    <row r="4" spans="1:20" ht="16" x14ac:dyDescent="0.2">
      <c r="A4" s="41" t="s">
        <v>1</v>
      </c>
      <c r="B4" s="67" t="s">
        <v>68</v>
      </c>
      <c r="C4" s="2"/>
      <c r="D4" s="3"/>
      <c r="E4" s="3"/>
      <c r="F4" s="3"/>
      <c r="G4" s="3"/>
      <c r="H4" s="4"/>
      <c r="I4" s="4"/>
      <c r="J4" s="4"/>
      <c r="K4" s="4"/>
      <c r="L4" s="4"/>
      <c r="M4" s="4"/>
      <c r="N4" s="5"/>
      <c r="O4" s="5"/>
      <c r="P4" s="2"/>
      <c r="Q4" s="2"/>
      <c r="R4" s="2"/>
      <c r="S4" s="2"/>
      <c r="T4" s="2"/>
    </row>
    <row r="5" spans="1:20" x14ac:dyDescent="0.2">
      <c r="A5" s="1" t="s">
        <v>175</v>
      </c>
      <c r="B5" s="2"/>
      <c r="C5" s="2"/>
      <c r="D5" s="3"/>
      <c r="E5" s="3"/>
      <c r="F5" s="3"/>
      <c r="G5" s="3"/>
      <c r="H5" s="4"/>
      <c r="I5" s="4"/>
      <c r="J5" s="4"/>
      <c r="K5" s="4"/>
      <c r="L5" s="4"/>
      <c r="M5" s="4"/>
      <c r="N5" s="5"/>
      <c r="O5" s="5"/>
      <c r="P5" s="2"/>
      <c r="Q5" s="2"/>
      <c r="R5" s="2"/>
      <c r="S5" s="2"/>
      <c r="T5" s="2"/>
    </row>
    <row r="6" spans="1:20" x14ac:dyDescent="0.2">
      <c r="A6" s="1" t="s">
        <v>176</v>
      </c>
      <c r="B6" s="2"/>
      <c r="C6" s="2"/>
      <c r="D6" s="3"/>
      <c r="E6" s="3"/>
      <c r="F6" s="3"/>
      <c r="G6" s="3"/>
      <c r="H6" s="4"/>
      <c r="I6" s="4"/>
      <c r="J6" s="4"/>
      <c r="K6" s="4"/>
      <c r="L6" s="4"/>
      <c r="M6" s="4"/>
      <c r="N6" s="5"/>
      <c r="O6" s="5"/>
      <c r="P6" s="2"/>
      <c r="Q6" s="2"/>
      <c r="R6" s="2"/>
      <c r="S6" s="2"/>
      <c r="T6" s="2"/>
    </row>
    <row r="7" spans="1:20" x14ac:dyDescent="0.2">
      <c r="A7" s="1"/>
      <c r="B7" s="2"/>
      <c r="C7" s="2"/>
      <c r="D7" s="3"/>
      <c r="E7" s="3"/>
      <c r="F7" s="3"/>
      <c r="G7" s="3"/>
      <c r="H7" s="4"/>
      <c r="I7" s="4"/>
      <c r="J7" s="4"/>
      <c r="K7" s="4"/>
      <c r="L7" s="4"/>
      <c r="M7" s="4"/>
      <c r="N7" s="5"/>
      <c r="O7" s="5"/>
      <c r="P7" s="2"/>
      <c r="Q7" s="2"/>
      <c r="R7" s="2"/>
      <c r="S7" s="2"/>
      <c r="T7" s="2"/>
    </row>
    <row r="8" spans="1:20" x14ac:dyDescent="0.2">
      <c r="A8" s="1"/>
      <c r="B8" s="2"/>
      <c r="C8" s="68"/>
      <c r="D8" s="3"/>
      <c r="E8" s="3"/>
      <c r="F8" s="3"/>
      <c r="G8" s="3"/>
      <c r="H8" s="4"/>
      <c r="I8" s="4"/>
      <c r="J8" s="4"/>
      <c r="K8" s="4"/>
      <c r="L8" s="4"/>
      <c r="M8" s="4"/>
      <c r="N8" s="5"/>
      <c r="O8" s="5"/>
      <c r="P8" s="2"/>
      <c r="Q8" s="2"/>
      <c r="R8" s="2"/>
      <c r="S8" s="2"/>
      <c r="T8" s="2"/>
    </row>
    <row r="9" spans="1:20" x14ac:dyDescent="0.2">
      <c r="A9" s="1"/>
      <c r="B9" s="2"/>
      <c r="C9" s="2"/>
      <c r="D9" s="3"/>
      <c r="E9" s="3"/>
      <c r="F9" s="3"/>
      <c r="G9" s="3"/>
      <c r="H9" s="4"/>
      <c r="I9" s="4"/>
      <c r="J9" s="4"/>
      <c r="K9" s="4"/>
      <c r="L9" s="4"/>
      <c r="M9" s="4"/>
      <c r="N9" s="5"/>
      <c r="O9" s="5"/>
      <c r="P9" s="2"/>
      <c r="Q9" s="2"/>
      <c r="R9" s="2"/>
      <c r="S9" s="2"/>
      <c r="T9" s="2"/>
    </row>
    <row r="10" spans="1:20" x14ac:dyDescent="0.2">
      <c r="A10" s="1"/>
      <c r="B10" s="2"/>
      <c r="C10" s="2"/>
      <c r="D10" s="3"/>
      <c r="E10" s="3"/>
      <c r="F10" s="3"/>
      <c r="G10" s="3"/>
      <c r="H10" s="4"/>
      <c r="I10" s="4"/>
      <c r="J10" s="4"/>
      <c r="K10" s="4"/>
      <c r="L10" s="4"/>
      <c r="M10" s="4"/>
      <c r="N10" s="5"/>
      <c r="O10" s="5"/>
      <c r="P10" s="2"/>
      <c r="Q10" s="2"/>
      <c r="R10" s="2"/>
      <c r="S10" s="2"/>
      <c r="T10" s="2"/>
    </row>
    <row r="11" spans="1:20" x14ac:dyDescent="0.2">
      <c r="A11" s="1"/>
      <c r="B11" s="2"/>
      <c r="C11" s="2"/>
      <c r="D11" s="3"/>
      <c r="E11" s="3"/>
      <c r="F11" s="3"/>
      <c r="G11" s="3"/>
      <c r="H11" s="4"/>
      <c r="I11" s="4"/>
      <c r="J11" s="4"/>
      <c r="K11" s="4"/>
      <c r="L11" s="4"/>
      <c r="M11" s="4"/>
      <c r="N11" s="5"/>
      <c r="O11" s="5"/>
      <c r="P11" s="2"/>
      <c r="Q11" s="2"/>
      <c r="R11" s="2"/>
      <c r="S11" s="2"/>
      <c r="T11" s="2"/>
    </row>
    <row r="12" spans="1:20" x14ac:dyDescent="0.2">
      <c r="A12" s="1"/>
      <c r="B12" s="2"/>
      <c r="C12" s="2"/>
      <c r="D12" s="3"/>
      <c r="E12" s="3"/>
      <c r="F12" s="3"/>
      <c r="G12" s="3"/>
      <c r="H12" s="4"/>
      <c r="I12" s="4"/>
      <c r="J12" s="4"/>
      <c r="K12" s="4"/>
      <c r="L12" s="4"/>
      <c r="M12" s="4"/>
      <c r="N12" s="5"/>
      <c r="O12" s="5"/>
      <c r="P12" s="2"/>
      <c r="Q12" s="2"/>
      <c r="R12" s="2"/>
      <c r="S12" s="2"/>
      <c r="T12" s="2"/>
    </row>
    <row r="13" spans="1:20" x14ac:dyDescent="0.2">
      <c r="A13" s="6" t="s">
        <v>2</v>
      </c>
      <c r="B13" s="7" t="s">
        <v>3</v>
      </c>
      <c r="N13" s="8"/>
      <c r="O13" s="8"/>
      <c r="P13" s="8"/>
      <c r="Q13" s="8"/>
      <c r="R13" s="8"/>
      <c r="S13" s="8"/>
      <c r="T13" s="8"/>
    </row>
    <row r="14" spans="1:20" ht="18" x14ac:dyDescent="0.2">
      <c r="A14" s="9">
        <f>SUM(O17:O31)</f>
        <v>0</v>
      </c>
      <c r="B14" s="69">
        <f>SUM(P17:P31)</f>
        <v>0</v>
      </c>
      <c r="N14" s="8"/>
      <c r="O14" s="8"/>
      <c r="P14" s="8"/>
      <c r="Q14" s="8"/>
      <c r="R14" s="8"/>
      <c r="S14" s="8"/>
      <c r="T14" s="8"/>
    </row>
    <row r="15" spans="1:20" x14ac:dyDescent="0.2">
      <c r="H15" s="10"/>
      <c r="I15" s="10"/>
      <c r="J15" s="10"/>
      <c r="K15" s="10"/>
      <c r="L15" s="10"/>
      <c r="M15" s="10"/>
    </row>
    <row r="16" spans="1:20" x14ac:dyDescent="0.2">
      <c r="A16" s="11" t="s">
        <v>4</v>
      </c>
      <c r="B16" s="11" t="s">
        <v>5</v>
      </c>
      <c r="C16" s="12" t="s">
        <v>6</v>
      </c>
      <c r="D16" s="15" t="s">
        <v>7</v>
      </c>
      <c r="E16" s="13" t="s">
        <v>8</v>
      </c>
      <c r="F16" s="14" t="s">
        <v>9</v>
      </c>
      <c r="G16" s="16" t="s">
        <v>10</v>
      </c>
      <c r="H16" s="17" t="s">
        <v>11</v>
      </c>
      <c r="I16" s="17" t="s">
        <v>12</v>
      </c>
      <c r="J16" s="17" t="s">
        <v>13</v>
      </c>
      <c r="K16" s="17" t="s">
        <v>14</v>
      </c>
      <c r="L16" s="17" t="s">
        <v>15</v>
      </c>
      <c r="M16" s="46" t="s">
        <v>16</v>
      </c>
      <c r="N16" s="17" t="s">
        <v>17</v>
      </c>
      <c r="O16" s="18" t="s">
        <v>18</v>
      </c>
      <c r="P16" s="19" t="s">
        <v>18</v>
      </c>
      <c r="Q16" s="47" t="s">
        <v>19</v>
      </c>
    </row>
    <row r="17" spans="1:17" x14ac:dyDescent="0.2">
      <c r="A17" s="20" t="s">
        <v>20</v>
      </c>
      <c r="B17" s="21" t="s">
        <v>21</v>
      </c>
      <c r="C17" s="21" t="s">
        <v>22</v>
      </c>
      <c r="D17" s="22">
        <v>55</v>
      </c>
      <c r="E17" s="63">
        <v>18</v>
      </c>
      <c r="F17" s="64">
        <f>D17-E17</f>
        <v>37</v>
      </c>
      <c r="G17" s="43"/>
      <c r="H17" s="48"/>
      <c r="I17" s="24"/>
      <c r="J17" s="24"/>
      <c r="K17" s="24"/>
      <c r="L17" s="24"/>
      <c r="M17" s="24"/>
      <c r="N17" s="44"/>
      <c r="O17" s="25">
        <f>SUM(G17:N17)</f>
        <v>0</v>
      </c>
      <c r="P17" s="26">
        <f>O17*F17</f>
        <v>0</v>
      </c>
      <c r="Q17" s="66">
        <v>43287</v>
      </c>
    </row>
    <row r="18" spans="1:17" x14ac:dyDescent="0.2">
      <c r="A18" s="33" t="s">
        <v>23</v>
      </c>
      <c r="B18" s="28" t="s">
        <v>21</v>
      </c>
      <c r="C18" s="34" t="s">
        <v>24</v>
      </c>
      <c r="D18" s="35">
        <v>55</v>
      </c>
      <c r="E18" s="59">
        <v>18</v>
      </c>
      <c r="F18" s="65">
        <f t="shared" ref="F18:F31" si="0">D18-E18</f>
        <v>37</v>
      </c>
      <c r="G18" s="43"/>
      <c r="H18" s="48"/>
      <c r="I18" s="24"/>
      <c r="J18" s="24"/>
      <c r="K18" s="24"/>
      <c r="L18" s="24"/>
      <c r="M18" s="24"/>
      <c r="N18" s="44"/>
      <c r="O18" s="36">
        <f t="shared" ref="O18:O28" si="1">SUM(G18:N18)</f>
        <v>0</v>
      </c>
      <c r="P18" s="37">
        <f t="shared" ref="P18:P28" si="2">O18*F18</f>
        <v>0</v>
      </c>
      <c r="Q18" s="66">
        <v>43287</v>
      </c>
    </row>
    <row r="19" spans="1:17" x14ac:dyDescent="0.2">
      <c r="A19" s="27" t="s">
        <v>25</v>
      </c>
      <c r="B19" s="28" t="s">
        <v>26</v>
      </c>
      <c r="C19" s="29" t="s">
        <v>22</v>
      </c>
      <c r="D19" s="30">
        <v>55</v>
      </c>
      <c r="E19" s="60">
        <v>18</v>
      </c>
      <c r="F19" s="65">
        <f t="shared" si="0"/>
        <v>37</v>
      </c>
      <c r="G19" s="43"/>
      <c r="H19" s="24"/>
      <c r="I19" s="24"/>
      <c r="J19" s="24"/>
      <c r="K19" s="24"/>
      <c r="L19" s="24"/>
      <c r="M19" s="48"/>
      <c r="N19" s="45"/>
      <c r="O19" s="31">
        <f t="shared" si="1"/>
        <v>0</v>
      </c>
      <c r="P19" s="32">
        <f t="shared" si="2"/>
        <v>0</v>
      </c>
      <c r="Q19" s="66">
        <v>43287</v>
      </c>
    </row>
    <row r="20" spans="1:17" x14ac:dyDescent="0.2">
      <c r="A20" s="27" t="s">
        <v>27</v>
      </c>
      <c r="B20" s="28" t="s">
        <v>26</v>
      </c>
      <c r="C20" s="34" t="s">
        <v>24</v>
      </c>
      <c r="D20" s="30">
        <v>55</v>
      </c>
      <c r="E20" s="60">
        <v>18</v>
      </c>
      <c r="F20" s="65">
        <f t="shared" si="0"/>
        <v>37</v>
      </c>
      <c r="G20" s="43"/>
      <c r="H20" s="24"/>
      <c r="I20" s="24"/>
      <c r="J20" s="24"/>
      <c r="K20" s="24"/>
      <c r="L20" s="24"/>
      <c r="M20" s="48"/>
      <c r="N20" s="45"/>
      <c r="O20" s="31">
        <f t="shared" si="1"/>
        <v>0</v>
      </c>
      <c r="P20" s="32">
        <f t="shared" si="2"/>
        <v>0</v>
      </c>
      <c r="Q20" s="66">
        <v>43287</v>
      </c>
    </row>
    <row r="21" spans="1:17" x14ac:dyDescent="0.2">
      <c r="A21" s="27" t="s">
        <v>28</v>
      </c>
      <c r="B21" s="28" t="s">
        <v>29</v>
      </c>
      <c r="C21" s="29" t="s">
        <v>30</v>
      </c>
      <c r="D21" s="30">
        <v>45</v>
      </c>
      <c r="E21" s="60">
        <v>18</v>
      </c>
      <c r="F21" s="65">
        <f t="shared" si="0"/>
        <v>27</v>
      </c>
      <c r="G21" s="43"/>
      <c r="H21" s="48"/>
      <c r="I21" s="24"/>
      <c r="J21" s="24"/>
      <c r="K21" s="24"/>
      <c r="L21" s="24"/>
      <c r="M21" s="24"/>
      <c r="N21" s="44"/>
      <c r="O21" s="31">
        <f t="shared" si="1"/>
        <v>0</v>
      </c>
      <c r="P21" s="32">
        <f t="shared" si="2"/>
        <v>0</v>
      </c>
      <c r="Q21" s="66">
        <v>43287</v>
      </c>
    </row>
    <row r="22" spans="1:17" x14ac:dyDescent="0.2">
      <c r="A22" s="27" t="s">
        <v>31</v>
      </c>
      <c r="B22" s="28" t="s">
        <v>32</v>
      </c>
      <c r="C22" s="29" t="s">
        <v>30</v>
      </c>
      <c r="D22" s="30">
        <v>45</v>
      </c>
      <c r="E22" s="60">
        <v>18</v>
      </c>
      <c r="F22" s="65">
        <f t="shared" si="0"/>
        <v>27</v>
      </c>
      <c r="G22" s="43"/>
      <c r="H22" s="24"/>
      <c r="I22" s="24"/>
      <c r="J22" s="24"/>
      <c r="K22" s="24"/>
      <c r="L22" s="24"/>
      <c r="M22" s="48"/>
      <c r="N22" s="45"/>
      <c r="O22" s="31">
        <f t="shared" si="1"/>
        <v>0</v>
      </c>
      <c r="P22" s="32">
        <f t="shared" si="2"/>
        <v>0</v>
      </c>
      <c r="Q22" s="66">
        <v>43287</v>
      </c>
    </row>
    <row r="23" spans="1:17" x14ac:dyDescent="0.2">
      <c r="A23" s="27" t="s">
        <v>33</v>
      </c>
      <c r="B23" s="28" t="s">
        <v>34</v>
      </c>
      <c r="C23" s="28" t="s">
        <v>30</v>
      </c>
      <c r="D23" s="30">
        <v>29</v>
      </c>
      <c r="E23" s="60">
        <v>9</v>
      </c>
      <c r="F23" s="65">
        <f t="shared" si="0"/>
        <v>20</v>
      </c>
      <c r="G23" s="23"/>
      <c r="H23" s="24"/>
      <c r="I23" s="24"/>
      <c r="J23" s="24"/>
      <c r="K23" s="24"/>
      <c r="L23" s="24"/>
      <c r="M23" s="24"/>
      <c r="N23" s="45"/>
      <c r="O23" s="31">
        <f t="shared" si="1"/>
        <v>0</v>
      </c>
      <c r="P23" s="32">
        <f t="shared" si="2"/>
        <v>0</v>
      </c>
      <c r="Q23" s="66">
        <v>43287</v>
      </c>
    </row>
    <row r="24" spans="1:17" x14ac:dyDescent="0.2">
      <c r="A24" s="27" t="s">
        <v>35</v>
      </c>
      <c r="B24" s="28" t="s">
        <v>34</v>
      </c>
      <c r="C24" s="28" t="s">
        <v>36</v>
      </c>
      <c r="D24" s="30">
        <v>29</v>
      </c>
      <c r="E24" s="60">
        <v>9</v>
      </c>
      <c r="F24" s="65">
        <f t="shared" si="0"/>
        <v>20</v>
      </c>
      <c r="G24" s="38"/>
      <c r="H24" s="39"/>
      <c r="I24" s="39"/>
      <c r="J24" s="39"/>
      <c r="K24" s="39"/>
      <c r="L24" s="39"/>
      <c r="M24" s="39"/>
      <c r="N24" s="56"/>
      <c r="O24" s="31">
        <f t="shared" si="1"/>
        <v>0</v>
      </c>
      <c r="P24" s="32">
        <f t="shared" si="2"/>
        <v>0</v>
      </c>
      <c r="Q24" s="66">
        <v>43287</v>
      </c>
    </row>
    <row r="25" spans="1:17" x14ac:dyDescent="0.2">
      <c r="A25" s="27" t="s">
        <v>37</v>
      </c>
      <c r="B25" s="28" t="s">
        <v>38</v>
      </c>
      <c r="C25" s="29" t="s">
        <v>39</v>
      </c>
      <c r="D25" s="30">
        <v>60</v>
      </c>
      <c r="E25" s="60">
        <v>20</v>
      </c>
      <c r="F25" s="65">
        <f t="shared" si="0"/>
        <v>40</v>
      </c>
      <c r="G25" s="43"/>
      <c r="H25" s="24"/>
      <c r="I25" s="24"/>
      <c r="J25" s="24"/>
      <c r="K25" s="24"/>
      <c r="L25" s="24"/>
      <c r="M25" s="24"/>
      <c r="N25" s="44"/>
      <c r="O25" s="31">
        <f t="shared" si="1"/>
        <v>0</v>
      </c>
      <c r="P25" s="32">
        <f t="shared" si="2"/>
        <v>0</v>
      </c>
      <c r="Q25" s="66">
        <v>43350</v>
      </c>
    </row>
    <row r="26" spans="1:17" x14ac:dyDescent="0.2">
      <c r="A26" s="27" t="s">
        <v>40</v>
      </c>
      <c r="B26" s="28" t="s">
        <v>41</v>
      </c>
      <c r="C26" s="29" t="s">
        <v>30</v>
      </c>
      <c r="D26" s="30">
        <v>45</v>
      </c>
      <c r="E26" s="60">
        <v>13</v>
      </c>
      <c r="F26" s="65">
        <f t="shared" si="0"/>
        <v>32</v>
      </c>
      <c r="G26" s="43"/>
      <c r="H26" s="48"/>
      <c r="I26" s="24"/>
      <c r="J26" s="24"/>
      <c r="K26" s="24"/>
      <c r="L26" s="24"/>
      <c r="M26" s="24"/>
      <c r="N26" s="44"/>
      <c r="O26" s="31">
        <f t="shared" si="1"/>
        <v>0</v>
      </c>
      <c r="P26" s="32">
        <f t="shared" si="2"/>
        <v>0</v>
      </c>
      <c r="Q26" s="66">
        <v>43350</v>
      </c>
    </row>
    <row r="27" spans="1:17" x14ac:dyDescent="0.2">
      <c r="A27" s="27" t="s">
        <v>42</v>
      </c>
      <c r="B27" s="28" t="s">
        <v>43</v>
      </c>
      <c r="C27" s="29" t="s">
        <v>44</v>
      </c>
      <c r="D27" s="30">
        <v>39</v>
      </c>
      <c r="E27" s="60">
        <v>13</v>
      </c>
      <c r="F27" s="65">
        <f t="shared" si="0"/>
        <v>26</v>
      </c>
      <c r="G27" s="43"/>
      <c r="H27" s="24"/>
      <c r="I27" s="24"/>
      <c r="J27" s="24"/>
      <c r="K27" s="24"/>
      <c r="L27" s="24"/>
      <c r="M27" s="24"/>
      <c r="N27" s="44"/>
      <c r="O27" s="31">
        <f t="shared" si="1"/>
        <v>0</v>
      </c>
      <c r="P27" s="32">
        <f t="shared" si="2"/>
        <v>0</v>
      </c>
      <c r="Q27" s="66">
        <v>43350</v>
      </c>
    </row>
    <row r="28" spans="1:17" x14ac:dyDescent="0.2">
      <c r="A28" s="27" t="s">
        <v>45</v>
      </c>
      <c r="B28" s="28" t="s">
        <v>46</v>
      </c>
      <c r="C28" s="29" t="s">
        <v>47</v>
      </c>
      <c r="D28" s="30">
        <v>39</v>
      </c>
      <c r="E28" s="60">
        <v>13</v>
      </c>
      <c r="F28" s="65">
        <f t="shared" si="0"/>
        <v>26</v>
      </c>
      <c r="G28" s="43"/>
      <c r="H28" s="24"/>
      <c r="I28" s="24"/>
      <c r="J28" s="24"/>
      <c r="K28" s="24"/>
      <c r="L28" s="24"/>
      <c r="M28" s="24"/>
      <c r="N28" s="44"/>
      <c r="O28" s="31">
        <f t="shared" si="1"/>
        <v>0</v>
      </c>
      <c r="P28" s="32">
        <f t="shared" si="2"/>
        <v>0</v>
      </c>
      <c r="Q28" s="66">
        <v>43350</v>
      </c>
    </row>
    <row r="29" spans="1:17" x14ac:dyDescent="0.2">
      <c r="A29" s="49"/>
      <c r="B29" s="50"/>
      <c r="C29" s="51"/>
      <c r="D29" s="52"/>
      <c r="E29" s="61"/>
      <c r="F29" s="62"/>
      <c r="G29" s="17" t="s">
        <v>48</v>
      </c>
      <c r="H29" s="17" t="s">
        <v>49</v>
      </c>
      <c r="I29" s="17" t="s">
        <v>50</v>
      </c>
      <c r="J29" s="17" t="s">
        <v>51</v>
      </c>
      <c r="K29" s="58"/>
      <c r="L29" s="55"/>
      <c r="M29" s="55"/>
      <c r="N29" s="56"/>
      <c r="O29" s="53"/>
      <c r="P29" s="54"/>
      <c r="Q29" s="57"/>
    </row>
    <row r="30" spans="1:17" x14ac:dyDescent="0.2">
      <c r="A30" s="27" t="s">
        <v>52</v>
      </c>
      <c r="B30" s="28" t="s">
        <v>53</v>
      </c>
      <c r="C30" s="29" t="s">
        <v>54</v>
      </c>
      <c r="D30" s="30">
        <v>7.5</v>
      </c>
      <c r="E30" s="60">
        <v>2</v>
      </c>
      <c r="F30" s="65">
        <f t="shared" si="0"/>
        <v>5.5</v>
      </c>
      <c r="G30" s="38"/>
      <c r="H30" s="39"/>
      <c r="I30" s="39"/>
      <c r="J30" s="39"/>
      <c r="K30" s="55"/>
      <c r="L30" s="55"/>
      <c r="M30" s="55"/>
      <c r="N30" s="56"/>
      <c r="O30" s="31">
        <f>SUM(G30:N30)</f>
        <v>0</v>
      </c>
      <c r="P30" s="32">
        <f>O30*F30</f>
        <v>0</v>
      </c>
      <c r="Q30" s="66">
        <v>43287</v>
      </c>
    </row>
    <row r="31" spans="1:17" x14ac:dyDescent="0.2">
      <c r="A31" s="27" t="s">
        <v>55</v>
      </c>
      <c r="B31" s="28" t="s">
        <v>53</v>
      </c>
      <c r="C31" s="29" t="s">
        <v>56</v>
      </c>
      <c r="D31" s="30">
        <v>7.5</v>
      </c>
      <c r="E31" s="60">
        <v>2</v>
      </c>
      <c r="F31" s="65">
        <f t="shared" si="0"/>
        <v>5.5</v>
      </c>
      <c r="G31" s="23"/>
      <c r="H31" s="24"/>
      <c r="I31" s="24"/>
      <c r="J31" s="24"/>
      <c r="K31" s="48"/>
      <c r="L31" s="48"/>
      <c r="M31" s="48"/>
      <c r="N31" s="45"/>
      <c r="O31" s="31">
        <f>SUM(G31:N31)</f>
        <v>0</v>
      </c>
      <c r="P31" s="32">
        <f>O31*F31</f>
        <v>0</v>
      </c>
      <c r="Q31" s="66">
        <v>43287</v>
      </c>
    </row>
    <row r="34" spans="1:1" x14ac:dyDescent="0.2">
      <c r="A34" t="s">
        <v>57</v>
      </c>
    </row>
    <row r="35" spans="1:1" x14ac:dyDescent="0.2">
      <c r="A35" t="s">
        <v>58</v>
      </c>
    </row>
    <row r="36" spans="1:1" x14ac:dyDescent="0.2">
      <c r="A36" t="s">
        <v>59</v>
      </c>
    </row>
  </sheetData>
  <protectedRanges>
    <protectedRange sqref="B4" name="Plage9"/>
    <protectedRange sqref="I17:N18" name="Plage1"/>
    <protectedRange sqref="G19:L20" name="Plage2"/>
    <protectedRange sqref="H22:L22" name="Plage3"/>
    <protectedRange sqref="G23:M24" name="Plage4"/>
    <protectedRange sqref="H25:N25" name="Plage5"/>
    <protectedRange sqref="I26:N26" name="Plage6"/>
    <protectedRange sqref="H27:N28" name="Plage7"/>
    <protectedRange sqref="G30:J31" name="Plage8"/>
  </protectedRanges>
  <mergeCells count="1">
    <mergeCell ref="A1:T1"/>
  </mergeCells>
  <pageMargins left="0.7" right="0.7" top="0.75" bottom="0.75" header="0.3" footer="0.3"/>
  <pageSetup paperSize="9" scale="33" fitToWidth="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Title="NOM DE LA STRUCTURE" xr:uid="{00000000-0002-0000-0000-000000000000}">
          <x14:formula1>
            <xm:f>Feuil2!$A$1:$A$115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65C45-3CD1-413E-B0AA-648E5690A51B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115"/>
  <sheetViews>
    <sheetView topLeftCell="A81" workbookViewId="0">
      <selection sqref="A1:A20"/>
    </sheetView>
  </sheetViews>
  <sheetFormatPr baseColWidth="10" defaultColWidth="11.5" defaultRowHeight="16" x14ac:dyDescent="0.2"/>
  <cols>
    <col min="1" max="16384" width="11.5" style="42"/>
  </cols>
  <sheetData>
    <row r="1" spans="1:1" x14ac:dyDescent="0.2">
      <c r="A1" s="42" t="s">
        <v>60</v>
      </c>
    </row>
    <row r="2" spans="1:1" x14ac:dyDescent="0.2">
      <c r="A2" s="42" t="s">
        <v>61</v>
      </c>
    </row>
    <row r="3" spans="1:1" x14ac:dyDescent="0.2">
      <c r="A3" s="42" t="s">
        <v>62</v>
      </c>
    </row>
    <row r="4" spans="1:1" x14ac:dyDescent="0.2">
      <c r="A4" s="42" t="s">
        <v>63</v>
      </c>
    </row>
    <row r="5" spans="1:1" x14ac:dyDescent="0.2">
      <c r="A5" s="42" t="s">
        <v>64</v>
      </c>
    </row>
    <row r="6" spans="1:1" x14ac:dyDescent="0.2">
      <c r="A6" s="42" t="s">
        <v>65</v>
      </c>
    </row>
    <row r="7" spans="1:1" x14ac:dyDescent="0.2">
      <c r="A7" s="42" t="s">
        <v>66</v>
      </c>
    </row>
    <row r="8" spans="1:1" x14ac:dyDescent="0.2">
      <c r="A8" s="42" t="s">
        <v>67</v>
      </c>
    </row>
    <row r="9" spans="1:1" x14ac:dyDescent="0.2">
      <c r="A9" s="42" t="s">
        <v>68</v>
      </c>
    </row>
    <row r="10" spans="1:1" x14ac:dyDescent="0.2">
      <c r="A10" s="42" t="s">
        <v>69</v>
      </c>
    </row>
    <row r="11" spans="1:1" x14ac:dyDescent="0.2">
      <c r="A11" s="42" t="s">
        <v>70</v>
      </c>
    </row>
    <row r="12" spans="1:1" x14ac:dyDescent="0.2">
      <c r="A12" s="42" t="s">
        <v>71</v>
      </c>
    </row>
    <row r="13" spans="1:1" x14ac:dyDescent="0.2">
      <c r="A13" s="42" t="s">
        <v>72</v>
      </c>
    </row>
    <row r="14" spans="1:1" x14ac:dyDescent="0.2">
      <c r="A14" s="42" t="s">
        <v>73</v>
      </c>
    </row>
    <row r="15" spans="1:1" x14ac:dyDescent="0.2">
      <c r="A15" s="42" t="s">
        <v>74</v>
      </c>
    </row>
    <row r="16" spans="1:1" x14ac:dyDescent="0.2">
      <c r="A16" s="42" t="s">
        <v>75</v>
      </c>
    </row>
    <row r="17" spans="1:1" x14ac:dyDescent="0.2">
      <c r="A17" s="42" t="s">
        <v>76</v>
      </c>
    </row>
    <row r="18" spans="1:1" x14ac:dyDescent="0.2">
      <c r="A18" s="42" t="s">
        <v>77</v>
      </c>
    </row>
    <row r="19" spans="1:1" x14ac:dyDescent="0.2">
      <c r="A19" s="42" t="s">
        <v>78</v>
      </c>
    </row>
    <row r="20" spans="1:1" x14ac:dyDescent="0.2">
      <c r="A20" s="42" t="s">
        <v>79</v>
      </c>
    </row>
    <row r="21" spans="1:1" x14ac:dyDescent="0.2">
      <c r="A21" s="42" t="s">
        <v>80</v>
      </c>
    </row>
    <row r="22" spans="1:1" x14ac:dyDescent="0.2">
      <c r="A22" s="42" t="s">
        <v>81</v>
      </c>
    </row>
    <row r="23" spans="1:1" x14ac:dyDescent="0.2">
      <c r="A23" s="42" t="s">
        <v>82</v>
      </c>
    </row>
    <row r="24" spans="1:1" x14ac:dyDescent="0.2">
      <c r="A24" s="42" t="s">
        <v>83</v>
      </c>
    </row>
    <row r="25" spans="1:1" x14ac:dyDescent="0.2">
      <c r="A25" s="42" t="s">
        <v>84</v>
      </c>
    </row>
    <row r="26" spans="1:1" x14ac:dyDescent="0.2">
      <c r="A26" s="42" t="s">
        <v>85</v>
      </c>
    </row>
    <row r="27" spans="1:1" x14ac:dyDescent="0.2">
      <c r="A27" s="42" t="s">
        <v>86</v>
      </c>
    </row>
    <row r="28" spans="1:1" x14ac:dyDescent="0.2">
      <c r="A28" s="42" t="s">
        <v>87</v>
      </c>
    </row>
    <row r="29" spans="1:1" x14ac:dyDescent="0.2">
      <c r="A29" s="42" t="s">
        <v>88</v>
      </c>
    </row>
    <row r="30" spans="1:1" x14ac:dyDescent="0.2">
      <c r="A30" s="42" t="s">
        <v>89</v>
      </c>
    </row>
    <row r="31" spans="1:1" x14ac:dyDescent="0.2">
      <c r="A31" s="42" t="s">
        <v>90</v>
      </c>
    </row>
    <row r="32" spans="1:1" x14ac:dyDescent="0.2">
      <c r="A32" s="42" t="s">
        <v>91</v>
      </c>
    </row>
    <row r="33" spans="1:1" x14ac:dyDescent="0.2">
      <c r="A33" s="42" t="s">
        <v>92</v>
      </c>
    </row>
    <row r="34" spans="1:1" x14ac:dyDescent="0.2">
      <c r="A34" s="42" t="s">
        <v>93</v>
      </c>
    </row>
    <row r="35" spans="1:1" x14ac:dyDescent="0.2">
      <c r="A35" s="42" t="s">
        <v>94</v>
      </c>
    </row>
    <row r="36" spans="1:1" x14ac:dyDescent="0.2">
      <c r="A36" s="42" t="s">
        <v>95</v>
      </c>
    </row>
    <row r="37" spans="1:1" x14ac:dyDescent="0.2">
      <c r="A37" s="42" t="s">
        <v>96</v>
      </c>
    </row>
    <row r="38" spans="1:1" x14ac:dyDescent="0.2">
      <c r="A38" s="42" t="s">
        <v>97</v>
      </c>
    </row>
    <row r="39" spans="1:1" x14ac:dyDescent="0.2">
      <c r="A39" s="42" t="s">
        <v>98</v>
      </c>
    </row>
    <row r="40" spans="1:1" x14ac:dyDescent="0.2">
      <c r="A40" s="42" t="s">
        <v>99</v>
      </c>
    </row>
    <row r="41" spans="1:1" x14ac:dyDescent="0.2">
      <c r="A41" s="42" t="s">
        <v>100</v>
      </c>
    </row>
    <row r="42" spans="1:1" x14ac:dyDescent="0.2">
      <c r="A42" s="42" t="s">
        <v>101</v>
      </c>
    </row>
    <row r="43" spans="1:1" x14ac:dyDescent="0.2">
      <c r="A43" s="42" t="s">
        <v>102</v>
      </c>
    </row>
    <row r="44" spans="1:1" x14ac:dyDescent="0.2">
      <c r="A44" s="42" t="s">
        <v>103</v>
      </c>
    </row>
    <row r="45" spans="1:1" x14ac:dyDescent="0.2">
      <c r="A45" s="42" t="s">
        <v>104</v>
      </c>
    </row>
    <row r="46" spans="1:1" x14ac:dyDescent="0.2">
      <c r="A46" s="42" t="s">
        <v>105</v>
      </c>
    </row>
    <row r="47" spans="1:1" x14ac:dyDescent="0.2">
      <c r="A47" s="42" t="s">
        <v>106</v>
      </c>
    </row>
    <row r="48" spans="1:1" x14ac:dyDescent="0.2">
      <c r="A48" s="42" t="s">
        <v>107</v>
      </c>
    </row>
    <row r="49" spans="1:1" x14ac:dyDescent="0.2">
      <c r="A49" s="42" t="s">
        <v>108</v>
      </c>
    </row>
    <row r="50" spans="1:1" x14ac:dyDescent="0.2">
      <c r="A50" s="42" t="s">
        <v>109</v>
      </c>
    </row>
    <row r="51" spans="1:1" x14ac:dyDescent="0.2">
      <c r="A51" s="42" t="s">
        <v>110</v>
      </c>
    </row>
    <row r="52" spans="1:1" x14ac:dyDescent="0.2">
      <c r="A52" s="42" t="s">
        <v>111</v>
      </c>
    </row>
    <row r="53" spans="1:1" x14ac:dyDescent="0.2">
      <c r="A53" s="42" t="s">
        <v>112</v>
      </c>
    </row>
    <row r="54" spans="1:1" x14ac:dyDescent="0.2">
      <c r="A54" s="42" t="s">
        <v>113</v>
      </c>
    </row>
    <row r="55" spans="1:1" x14ac:dyDescent="0.2">
      <c r="A55" s="42" t="s">
        <v>114</v>
      </c>
    </row>
    <row r="56" spans="1:1" x14ac:dyDescent="0.2">
      <c r="A56" s="42" t="s">
        <v>115</v>
      </c>
    </row>
    <row r="57" spans="1:1" x14ac:dyDescent="0.2">
      <c r="A57" s="42" t="s">
        <v>116</v>
      </c>
    </row>
    <row r="58" spans="1:1" x14ac:dyDescent="0.2">
      <c r="A58" s="42" t="s">
        <v>117</v>
      </c>
    </row>
    <row r="59" spans="1:1" x14ac:dyDescent="0.2">
      <c r="A59" s="42" t="s">
        <v>118</v>
      </c>
    </row>
    <row r="60" spans="1:1" x14ac:dyDescent="0.2">
      <c r="A60" s="42" t="s">
        <v>119</v>
      </c>
    </row>
    <row r="61" spans="1:1" x14ac:dyDescent="0.2">
      <c r="A61" s="42" t="s">
        <v>120</v>
      </c>
    </row>
    <row r="62" spans="1:1" x14ac:dyDescent="0.2">
      <c r="A62" s="42" t="s">
        <v>121</v>
      </c>
    </row>
    <row r="63" spans="1:1" x14ac:dyDescent="0.2">
      <c r="A63" s="42" t="s">
        <v>122</v>
      </c>
    </row>
    <row r="64" spans="1:1" x14ac:dyDescent="0.2">
      <c r="A64" s="42" t="s">
        <v>123</v>
      </c>
    </row>
    <row r="65" spans="1:1" x14ac:dyDescent="0.2">
      <c r="A65" s="42" t="s">
        <v>124</v>
      </c>
    </row>
    <row r="66" spans="1:1" x14ac:dyDescent="0.2">
      <c r="A66" s="42" t="s">
        <v>125</v>
      </c>
    </row>
    <row r="67" spans="1:1" x14ac:dyDescent="0.2">
      <c r="A67" s="42" t="s">
        <v>126</v>
      </c>
    </row>
    <row r="68" spans="1:1" x14ac:dyDescent="0.2">
      <c r="A68" s="42" t="s">
        <v>127</v>
      </c>
    </row>
    <row r="69" spans="1:1" x14ac:dyDescent="0.2">
      <c r="A69" s="42" t="s">
        <v>128</v>
      </c>
    </row>
    <row r="70" spans="1:1" x14ac:dyDescent="0.2">
      <c r="A70" s="42" t="s">
        <v>129</v>
      </c>
    </row>
    <row r="71" spans="1:1" x14ac:dyDescent="0.2">
      <c r="A71" s="42" t="s">
        <v>130</v>
      </c>
    </row>
    <row r="72" spans="1:1" x14ac:dyDescent="0.2">
      <c r="A72" s="42" t="s">
        <v>131</v>
      </c>
    </row>
    <row r="73" spans="1:1" x14ac:dyDescent="0.2">
      <c r="A73" s="42" t="s">
        <v>132</v>
      </c>
    </row>
    <row r="74" spans="1:1" x14ac:dyDescent="0.2">
      <c r="A74" s="42" t="s">
        <v>133</v>
      </c>
    </row>
    <row r="75" spans="1:1" x14ac:dyDescent="0.2">
      <c r="A75" s="42" t="s">
        <v>134</v>
      </c>
    </row>
    <row r="76" spans="1:1" x14ac:dyDescent="0.2">
      <c r="A76" s="42" t="s">
        <v>135</v>
      </c>
    </row>
    <row r="77" spans="1:1" x14ac:dyDescent="0.2">
      <c r="A77" s="42" t="s">
        <v>136</v>
      </c>
    </row>
    <row r="78" spans="1:1" x14ac:dyDescent="0.2">
      <c r="A78" s="42" t="s">
        <v>137</v>
      </c>
    </row>
    <row r="79" spans="1:1" x14ac:dyDescent="0.2">
      <c r="A79" s="42" t="s">
        <v>138</v>
      </c>
    </row>
    <row r="80" spans="1:1" x14ac:dyDescent="0.2">
      <c r="A80" s="42" t="s">
        <v>139</v>
      </c>
    </row>
    <row r="81" spans="1:1" x14ac:dyDescent="0.2">
      <c r="A81" s="42" t="s">
        <v>140</v>
      </c>
    </row>
    <row r="82" spans="1:1" x14ac:dyDescent="0.2">
      <c r="A82" s="42" t="s">
        <v>141</v>
      </c>
    </row>
    <row r="83" spans="1:1" x14ac:dyDescent="0.2">
      <c r="A83" s="42" t="s">
        <v>142</v>
      </c>
    </row>
    <row r="84" spans="1:1" x14ac:dyDescent="0.2">
      <c r="A84" s="42" t="s">
        <v>143</v>
      </c>
    </row>
    <row r="85" spans="1:1" x14ac:dyDescent="0.2">
      <c r="A85" s="42" t="s">
        <v>144</v>
      </c>
    </row>
    <row r="86" spans="1:1" x14ac:dyDescent="0.2">
      <c r="A86" s="42" t="s">
        <v>145</v>
      </c>
    </row>
    <row r="87" spans="1:1" x14ac:dyDescent="0.2">
      <c r="A87" s="42" t="s">
        <v>146</v>
      </c>
    </row>
    <row r="88" spans="1:1" x14ac:dyDescent="0.2">
      <c r="A88" s="42" t="s">
        <v>147</v>
      </c>
    </row>
    <row r="89" spans="1:1" x14ac:dyDescent="0.2">
      <c r="A89" s="42" t="s">
        <v>148</v>
      </c>
    </row>
    <row r="90" spans="1:1" x14ac:dyDescent="0.2">
      <c r="A90" s="42" t="s">
        <v>149</v>
      </c>
    </row>
    <row r="91" spans="1:1" x14ac:dyDescent="0.2">
      <c r="A91" s="42" t="s">
        <v>150</v>
      </c>
    </row>
    <row r="92" spans="1:1" x14ac:dyDescent="0.2">
      <c r="A92" s="42" t="s">
        <v>151</v>
      </c>
    </row>
    <row r="93" spans="1:1" x14ac:dyDescent="0.2">
      <c r="A93" s="42" t="s">
        <v>152</v>
      </c>
    </row>
    <row r="94" spans="1:1" x14ac:dyDescent="0.2">
      <c r="A94" s="42" t="s">
        <v>153</v>
      </c>
    </row>
    <row r="95" spans="1:1" x14ac:dyDescent="0.2">
      <c r="A95" s="42" t="s">
        <v>154</v>
      </c>
    </row>
    <row r="96" spans="1:1" x14ac:dyDescent="0.2">
      <c r="A96" s="42" t="s">
        <v>155</v>
      </c>
    </row>
    <row r="97" spans="1:1" x14ac:dyDescent="0.2">
      <c r="A97" s="42" t="s">
        <v>156</v>
      </c>
    </row>
    <row r="98" spans="1:1" x14ac:dyDescent="0.2">
      <c r="A98" s="42" t="s">
        <v>157</v>
      </c>
    </row>
    <row r="99" spans="1:1" x14ac:dyDescent="0.2">
      <c r="A99" s="42" t="s">
        <v>158</v>
      </c>
    </row>
    <row r="100" spans="1:1" x14ac:dyDescent="0.2">
      <c r="A100" s="42" t="s">
        <v>159</v>
      </c>
    </row>
    <row r="101" spans="1:1" x14ac:dyDescent="0.2">
      <c r="A101" s="42" t="s">
        <v>160</v>
      </c>
    </row>
    <row r="102" spans="1:1" x14ac:dyDescent="0.2">
      <c r="A102" s="42" t="s">
        <v>161</v>
      </c>
    </row>
    <row r="103" spans="1:1" x14ac:dyDescent="0.2">
      <c r="A103" s="42" t="s">
        <v>162</v>
      </c>
    </row>
    <row r="104" spans="1:1" x14ac:dyDescent="0.2">
      <c r="A104" s="42" t="s">
        <v>163</v>
      </c>
    </row>
    <row r="105" spans="1:1" x14ac:dyDescent="0.2">
      <c r="A105" s="42" t="s">
        <v>164</v>
      </c>
    </row>
    <row r="106" spans="1:1" x14ac:dyDescent="0.2">
      <c r="A106" s="42" t="s">
        <v>165</v>
      </c>
    </row>
    <row r="107" spans="1:1" x14ac:dyDescent="0.2">
      <c r="A107" s="42" t="s">
        <v>166</v>
      </c>
    </row>
    <row r="108" spans="1:1" x14ac:dyDescent="0.2">
      <c r="A108" s="42" t="s">
        <v>167</v>
      </c>
    </row>
    <row r="109" spans="1:1" x14ac:dyDescent="0.2">
      <c r="A109" s="42" t="s">
        <v>168</v>
      </c>
    </row>
    <row r="110" spans="1:1" x14ac:dyDescent="0.2">
      <c r="A110" s="42" t="s">
        <v>169</v>
      </c>
    </row>
    <row r="111" spans="1:1" x14ac:dyDescent="0.2">
      <c r="A111" s="42" t="s">
        <v>170</v>
      </c>
    </row>
    <row r="112" spans="1:1" x14ac:dyDescent="0.2">
      <c r="A112" s="42" t="s">
        <v>171</v>
      </c>
    </row>
    <row r="113" spans="1:1" x14ac:dyDescent="0.2">
      <c r="A113" s="42" t="s">
        <v>172</v>
      </c>
    </row>
    <row r="114" spans="1:1" x14ac:dyDescent="0.2">
      <c r="A114" s="42" t="s">
        <v>173</v>
      </c>
    </row>
    <row r="115" spans="1:1" x14ac:dyDescent="0.2">
      <c r="A115" s="42" t="s">
        <v>174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Feuil3</vt:lpstr>
      <vt:lpstr>Feuil2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Contact</dc:creator>
  <cp:keywords/>
  <dc:description/>
  <cp:lastModifiedBy>Communication de la ligue Ile-de-France</cp:lastModifiedBy>
  <cp:revision/>
  <dcterms:created xsi:type="dcterms:W3CDTF">2018-02-07T13:19:28Z</dcterms:created>
  <dcterms:modified xsi:type="dcterms:W3CDTF">2018-07-09T16:33:42Z</dcterms:modified>
  <cp:category/>
  <cp:contentStatus/>
</cp:coreProperties>
</file>